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AS11" i="5" l="1"/>
  <c r="AR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7" i="5" l="1"/>
  <c r="J17" i="5" s="1"/>
  <c r="F16" i="5"/>
  <c r="L16" i="5" s="1"/>
  <c r="H16" i="5"/>
  <c r="M16" i="5" s="1"/>
  <c r="H17" i="5"/>
  <c r="M17" i="5" s="1"/>
  <c r="O17" i="5"/>
  <c r="O16" i="5"/>
  <c r="J16" i="5"/>
  <c r="AF11" i="5"/>
  <c r="N16" i="5" l="1"/>
  <c r="F17" i="5"/>
  <c r="N17" i="5" s="1"/>
  <c r="L17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<sst xmlns="http://schemas.openxmlformats.org/spreadsheetml/2006/main" count="81" uniqueCount="33">
  <si>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</si>
  <si>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</si>
  <si>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</si>
  <si>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</si>
  <si>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</si>
  <si>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</si>
  <si>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</si>
  <si>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</si>
  <si>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</si>
  <si>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</si>
  <si>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</si>
  <si>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</si>
  <si>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</si>
  <si>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</si>
  <si>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</si>
  <si>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</si>
  <si>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</si>
  <si>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</si>
  <si>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</si>
  <si>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</si>
  <si>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</si>
  <si>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</si>
  <si>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</si>
  <si>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</si>
  <si>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Pajuoja</t>
  </si>
  <si>
    <t>6.</t>
  </si>
  <si>
    <t>ViVe  2</t>
  </si>
  <si>
    <t>9.</t>
  </si>
  <si>
    <t>7.</t>
  </si>
  <si>
    <t>4.</t>
  </si>
  <si>
    <t>3.</t>
  </si>
  <si>
    <t>19.9.1996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</si>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</sst>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5</v>
      </c>
      <c r="AB4" s="12">
        <v>0</v>
      </c>
      <c r="AC4" s="12">
        <v>1</v>
      </c>
      <c r="AD4" s="12">
        <v>0</v>
      </c>
      <c r="AE4" s="12">
        <v>2</v>
      </c>
      <c r="AF4" s="68">
        <v>0.1333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17</v>
      </c>
      <c r="AB5" s="12">
        <v>0</v>
      </c>
      <c r="AC5" s="12">
        <v>3</v>
      </c>
      <c r="AD5" s="12">
        <v>7</v>
      </c>
      <c r="AE5" s="12">
        <v>26</v>
      </c>
      <c r="AF5" s="68">
        <v>0.37140000000000001</v>
      </c>
      <c r="AG5" s="69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26</v>
      </c>
      <c r="AA6" s="12">
        <v>14</v>
      </c>
      <c r="AB6" s="12">
        <v>1</v>
      </c>
      <c r="AC6" s="12">
        <v>8</v>
      </c>
      <c r="AD6" s="12">
        <v>6</v>
      </c>
      <c r="AE6" s="12">
        <v>32</v>
      </c>
      <c r="AF6" s="68">
        <v>0.41549999999999998</v>
      </c>
      <c r="AG6" s="69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26</v>
      </c>
      <c r="AA7" s="12">
        <v>15</v>
      </c>
      <c r="AB7" s="12">
        <v>1</v>
      </c>
      <c r="AC7" s="12">
        <v>7</v>
      </c>
      <c r="AD7" s="12">
        <v>6</v>
      </c>
      <c r="AE7" s="12">
        <v>38</v>
      </c>
      <c r="AF7" s="68">
        <v>0.5</v>
      </c>
      <c r="AG7" s="69">
        <v>76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2</v>
      </c>
      <c r="AP7" s="12">
        <v>1</v>
      </c>
      <c r="AQ7" s="12">
        <v>12</v>
      </c>
      <c r="AR7" s="65">
        <v>0.63149999999999995</v>
      </c>
      <c r="AS7" s="66"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29</v>
      </c>
      <c r="Z8" s="1" t="s">
        <v>26</v>
      </c>
      <c r="AA8" s="12">
        <v>12</v>
      </c>
      <c r="AB8" s="12">
        <v>0</v>
      </c>
      <c r="AC8" s="12">
        <v>4</v>
      </c>
      <c r="AD8" s="12">
        <v>4</v>
      </c>
      <c r="AE8" s="12">
        <v>21</v>
      </c>
      <c r="AF8" s="68">
        <v>0.41170000000000001</v>
      </c>
      <c r="AG8" s="69">
        <v>51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5</v>
      </c>
      <c r="AR8" s="65">
        <v>0.45500000000000002</v>
      </c>
      <c r="AS8" s="66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30</v>
      </c>
      <c r="Z9" s="1" t="s">
        <v>26</v>
      </c>
      <c r="AA9" s="12">
        <v>14</v>
      </c>
      <c r="AB9" s="12">
        <v>1</v>
      </c>
      <c r="AC9" s="12">
        <v>9</v>
      </c>
      <c r="AD9" s="12">
        <v>6</v>
      </c>
      <c r="AE9" s="12">
        <v>50</v>
      </c>
      <c r="AF9" s="68">
        <v>0.46289999999999998</v>
      </c>
      <c r="AG9" s="69">
        <v>108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5</v>
      </c>
      <c r="AR9" s="65">
        <v>0.5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29</v>
      </c>
      <c r="Z10" s="1" t="s">
        <v>26</v>
      </c>
      <c r="AA10" s="12">
        <v>15</v>
      </c>
      <c r="AB10" s="12">
        <v>4</v>
      </c>
      <c r="AC10" s="12">
        <v>12</v>
      </c>
      <c r="AD10" s="12">
        <v>14</v>
      </c>
      <c r="AE10" s="12">
        <v>55</v>
      </c>
      <c r="AF10" s="68">
        <v>0.46610000000000001</v>
      </c>
      <c r="AG10" s="69">
        <f>PRODUCT(AE10/AF10)</f>
        <v>118.00042909246942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1</v>
      </c>
      <c r="AR10" s="59">
        <v>0.1</v>
      </c>
      <c r="AS10" s="10">
        <f>PRODUCT(AQ10/AR10)</f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92</v>
      </c>
      <c r="AB11" s="36">
        <f>SUM(AB4:AB10)</f>
        <v>7</v>
      </c>
      <c r="AC11" s="36">
        <f>SUM(AC4:AC10)</f>
        <v>44</v>
      </c>
      <c r="AD11" s="36">
        <f>SUM(AD4:AD10)</f>
        <v>43</v>
      </c>
      <c r="AE11" s="36">
        <f>SUM(AE4:AE10)</f>
        <v>224</v>
      </c>
      <c r="AF11" s="37">
        <f>PRODUCT(AE11/AG11)</f>
        <v>0.43495109391409909</v>
      </c>
      <c r="AG11" s="21">
        <f>SUM(AG4:AG10)</f>
        <v>515.0004290924694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0</v>
      </c>
      <c r="AO11" s="36">
        <f>SUM(AO4:AO10)</f>
        <v>3</v>
      </c>
      <c r="AP11" s="36">
        <f>SUM(AP4:AP10)</f>
        <v>2</v>
      </c>
      <c r="AQ11" s="36">
        <f>SUM(AQ4:AQ10)</f>
        <v>23</v>
      </c>
      <c r="AR11" s="37">
        <f>PRODUCT(AQ11/AS11)</f>
        <v>0.46</v>
      </c>
      <c r="AS11" s="39">
        <f>SUM(AS4:AS10)</f>
        <v>50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101</v>
      </c>
      <c r="F16" s="47">
        <f>PRODUCT(AB11+AN11)</f>
        <v>7</v>
      </c>
      <c r="G16" s="47">
        <f>PRODUCT(AC11+AO11)</f>
        <v>47</v>
      </c>
      <c r="H16" s="47">
        <f>PRODUCT(AD11+AP11)</f>
        <v>45</v>
      </c>
      <c r="I16" s="47">
        <f>PRODUCT(AE11+AQ11)</f>
        <v>247</v>
      </c>
      <c r="J16" s="60">
        <f>PRODUCT(I16/K16)</f>
        <v>0.43716780958333634</v>
      </c>
      <c r="K16" s="10">
        <f>PRODUCT(AG11+AS11)</f>
        <v>565.0004290924694</v>
      </c>
      <c r="L16" s="53">
        <f>PRODUCT((F16+G16)/E16)</f>
        <v>0.53465346534653468</v>
      </c>
      <c r="M16" s="53">
        <f>PRODUCT(H16/E16)</f>
        <v>0.44554455445544555</v>
      </c>
      <c r="N16" s="53">
        <f>PRODUCT((F16+G16+H16)/E16)</f>
        <v>0.98019801980198018</v>
      </c>
      <c r="O16" s="53">
        <f>PRODUCT(I16/E16)</f>
        <v>2.4455445544554455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101</v>
      </c>
      <c r="F17" s="47">
        <f t="shared" ref="F17:I17" si="0">SUM(F14:F16)</f>
        <v>7</v>
      </c>
      <c r="G17" s="47">
        <f t="shared" si="0"/>
        <v>47</v>
      </c>
      <c r="H17" s="47">
        <f t="shared" si="0"/>
        <v>45</v>
      </c>
      <c r="I17" s="47">
        <f t="shared" si="0"/>
        <v>247</v>
      </c>
      <c r="J17" s="60">
        <f>PRODUCT(I17/K17)</f>
        <v>0.43716780958333634</v>
      </c>
      <c r="K17" s="16">
        <f>SUM(K14:K16)</f>
        <v>565.0004290924694</v>
      </c>
      <c r="L17" s="53">
        <f>PRODUCT((F17+G17)/E17)</f>
        <v>0.53465346534653468</v>
      </c>
      <c r="M17" s="53">
        <f>PRODUCT(H17/E17)</f>
        <v>0.44554455445544555</v>
      </c>
      <c r="N17" s="53">
        <f>PRODUCT((F17+G17+H17)/E17)</f>
        <v>0.98019801980198018</v>
      </c>
      <c r="O17" s="53">
        <f>PRODUCT(I17/E17)</f>
        <v>2.4455445544554455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2018-11-09T18:56:35Z</dcterms:modified>
</cp:coreProperties>
</file>